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E5764F81-18D3-4A8A-ADBF-9D0F2F1D5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_FilterDatabase" localSheetId="0" hidden="1">'HOJA 1'!$A$3:$K$24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2" i="1" s="1"/>
</calcChain>
</file>

<file path=xl/sharedStrings.xml><?xml version="1.0" encoding="utf-8"?>
<sst xmlns="http://schemas.openxmlformats.org/spreadsheetml/2006/main" count="95" uniqueCount="67">
  <si>
    <t>CALLE</t>
  </si>
  <si>
    <t xml:space="preserve">TRAMO </t>
  </si>
  <si>
    <t>COLONIA</t>
  </si>
  <si>
    <t>TIPO DE ADJUDICACION</t>
  </si>
  <si>
    <t>CONTRATISTA</t>
  </si>
  <si>
    <t>LISTADO DE OBRA PERIODO  ABRIL-JUNIO 2023</t>
  </si>
  <si>
    <t>PAGOS</t>
  </si>
  <si>
    <t>M2 DE PROYECTO</t>
  </si>
  <si>
    <t>INVERSION CONTRATADA</t>
  </si>
  <si>
    <t>ANTICIPO</t>
  </si>
  <si>
    <t>ESTIMACION 1</t>
  </si>
  <si>
    <t>ESTIMACION 2</t>
  </si>
  <si>
    <t>TOTAL ACOMULADO</t>
  </si>
  <si>
    <t>FUNDIDORES</t>
  </si>
  <si>
    <t>TOPOGRAFOS Y TOPE</t>
  </si>
  <si>
    <t>2 DE JUNIO</t>
  </si>
  <si>
    <t>ASIGNACION DIRECTA</t>
  </si>
  <si>
    <t>LERAU INGENIERIA Y CONSTRUCCION, S.A. DE C.V.</t>
  </si>
  <si>
    <t>CALLE 3A</t>
  </si>
  <si>
    <t>CALLE 69 Y CALLE 71</t>
  </si>
  <si>
    <t>AEROPUERTO</t>
  </si>
  <si>
    <t>CONSTRUCTORA Y ARRENDADORA CENSOL, S.A. DE C.V.</t>
  </si>
  <si>
    <t>CALLE 63A</t>
  </si>
  <si>
    <t>CALLE 9A Y CALLE 11A</t>
  </si>
  <si>
    <t>ING. IVÁN NOÉ SIMENTAL ORTEGA</t>
  </si>
  <si>
    <t>CALLE 11A</t>
  </si>
  <si>
    <t>LOMBARDO TOLEDANO Y CALLE 9A Y CALLE 65A</t>
  </si>
  <si>
    <t>CONSTRUCTORA Y SUPERVISORA  DEL ROBLE S.A. DE C.V.</t>
  </si>
  <si>
    <t> MARIA DE LOS ANGELES</t>
  </si>
  <si>
    <t>CALLE ALIANZA POPULAR Y CALLE PETRA HERRERA</t>
  </si>
  <si>
    <t>ALIANZA POPULAR</t>
  </si>
  <si>
    <t>CONSTRUCTORA INTEGRAL VALLEKAS S.A. DE C.V.</t>
  </si>
  <si>
    <t>MARIA DE LOS ANGELES</t>
  </si>
  <si>
    <t>PETRA HERRERA Y MARIA HERRERA</t>
  </si>
  <si>
    <t>CONSORCIO EMPRESARIAL ADPL, S.A.P.I. DE C.V.</t>
  </si>
  <si>
    <t>ALFONSO GARCIA</t>
  </si>
  <si>
    <t>RAMON DOMINGUEZ Y JESUS ACEVEDO</t>
  </si>
  <si>
    <t>DEPORTISTAS</t>
  </si>
  <si>
    <t>GRUPO CONSTRUCTOR E INGENIERIA MOHINORA, S.A. DE C.V.</t>
  </si>
  <si>
    <t>PRIVADA DE LUCIO ALVARADO</t>
  </si>
  <si>
    <t>LUCIO ALVARADO Y TOPE</t>
  </si>
  <si>
    <t>JESUS ACEVEDO Y PARCIAL ELIAS MILLER</t>
  </si>
  <si>
    <t>CONSTRUCTORA YEPARAVO S.A DE C.V</t>
  </si>
  <si>
    <t>PRIVADA DE VALLARTA</t>
  </si>
  <si>
    <t>NOGAL Y ARROYO</t>
  </si>
  <si>
    <t>GRANJAS</t>
  </si>
  <si>
    <t>PASEO VALLARTA</t>
  </si>
  <si>
    <t>RIO SANTA MARIA Y ESTACIONAMIENTO</t>
  </si>
  <si>
    <t>INFONAVIT NACIONAL</t>
  </si>
  <si>
    <t>CANTERA MARRON</t>
  </si>
  <si>
    <t>ACCESO Y PARCIAL PARQUE</t>
  </si>
  <si>
    <t>LA CANTERA</t>
  </si>
  <si>
    <t>CABA CONSTRUCCIONES DE CHIHUAHUA, S.A DE C,V,</t>
  </si>
  <si>
    <t>VIVIENDA N.- 7351 Y VIVIENDA 7373</t>
  </si>
  <si>
    <t>APSA INGENIERIA, S.A. DE C.V.</t>
  </si>
  <si>
    <t>CUBELITAS</t>
  </si>
  <si>
    <t>SNTE Y EDUCACION FISICA</t>
  </si>
  <si>
    <t>MAGISTERIAL</t>
  </si>
  <si>
    <t>CONSTRUCCIONES Y MINAS, S.A. DE C.V.</t>
  </si>
  <si>
    <t>CALLE 13 DE SEPTIEMBRE</t>
  </si>
  <si>
    <t>CALLE PARTIDO DEL COMITE DE DE Y CALLE EL PASITO</t>
  </si>
  <si>
    <t>MIGUEL SIGALA</t>
  </si>
  <si>
    <t>REMODELACIÓN DE BANQUETAS, ALUMBRADO PÚBLICO, PAISAJISMO, MOBILIARIO Y ADECUACIÓN PEATONAL, EN LA CALLE JUÁREZ, EN CHIHUAHUA, CHIH.</t>
  </si>
  <si>
    <t>LICITACION PUBLICA</t>
  </si>
  <si>
    <t>REMODELACIÓN DE BANQUETAS, ALUMBRADO PÚBLICO, PAISAJISMO, MOBILIARIO Y ADECUACIÓN PEATONAL, EN LA PLAZA MERINO, EN CHIHUAHUA, CHIH.</t>
  </si>
  <si>
    <t>PROYECTOS Y CONSTRUCCIONES ANTARES, S DE R.L.  DE C.V.</t>
  </si>
  <si>
    <t>Nota : Obra contrata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</si>
</sst>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209926</xdr:rowOff>
    </xdr:from>
    <xdr:to>
      <xdr:col>0</xdr:col>
      <xdr:colOff>1485900</xdr:colOff>
      <xdr:row>1</xdr:row>
      <xdr:rowOff>155252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1" y="209926"/>
          <a:ext cx="1295399" cy="545401"/>
        </a:xfrm>
        <a:prstGeom prst="rect">
          <a:avLst/>
        </a:prstGeom>
      </xdr:spPr>
    </xdr:pic>
    <xdr:clientData/>
  </xdr:twoCellAnchor>
  <xdr:twoCellAnchor editAs="oneCell">
    <xdr:from>
      <xdr:col>8</xdr:col>
      <xdr:colOff>371476</xdr:colOff>
      <xdr:row>0</xdr:row>
      <xdr:rowOff>95250</xdr:rowOff>
    </xdr:from>
    <xdr:to>
      <xdr:col>10</xdr:col>
      <xdr:colOff>523876</xdr:colOff>
      <xdr:row>0</xdr:row>
      <xdr:rowOff>534200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435FEF-B6A4-4EB2-826A-5F2EA509F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58526" y="95250"/>
          <a:ext cx="1676400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F29" sqref="F29"/>
    </sheetView>
  </sheetViews>
  <sheetFormatPr baseColWidth="10" defaultRowHeight="15" x14ac:dyDescent="0.25"/>
  <cols>
    <col min="1" max="1" width="22.5703125" customWidth="1"/>
    <col min="2" max="2" width="28.5703125" customWidth="1"/>
    <col min="3" max="3" width="16.140625" customWidth="1"/>
    <col min="4" max="4" width="15.5703125" customWidth="1"/>
    <col min="5" max="5" width="15.7109375" customWidth="1"/>
    <col min="6" max="6" width="15.140625" customWidth="1"/>
    <col min="7" max="7" width="35.140625" customWidth="1"/>
  </cols>
  <sheetData>
    <row r="1" spans="1:11" ht="47.25" customHeight="1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25">
      <c r="H3" s="2" t="s">
        <v>6</v>
      </c>
      <c r="I3" s="2"/>
      <c r="J3" s="2"/>
      <c r="K3" s="2"/>
    </row>
    <row r="4" spans="1:11" ht="36" x14ac:dyDescent="0.25">
      <c r="A4" s="3" t="s">
        <v>0</v>
      </c>
      <c r="B4" s="3" t="s">
        <v>1</v>
      </c>
      <c r="C4" s="3" t="s">
        <v>2</v>
      </c>
      <c r="D4" s="3" t="s">
        <v>7</v>
      </c>
      <c r="E4" s="3" t="s">
        <v>8</v>
      </c>
      <c r="F4" s="3" t="s">
        <v>3</v>
      </c>
      <c r="G4" s="4" t="s">
        <v>4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24" x14ac:dyDescent="0.25">
      <c r="A5" s="5" t="s">
        <v>13</v>
      </c>
      <c r="B5" s="5" t="s">
        <v>14</v>
      </c>
      <c r="C5" s="5" t="s">
        <v>15</v>
      </c>
      <c r="D5" s="6">
        <v>216.48</v>
      </c>
      <c r="E5" s="7">
        <v>240104.58</v>
      </c>
      <c r="F5" s="5" t="s">
        <v>16</v>
      </c>
      <c r="G5" s="8" t="s">
        <v>17</v>
      </c>
      <c r="H5" s="7"/>
      <c r="I5" s="7"/>
      <c r="J5" s="7"/>
      <c r="K5" s="7">
        <f>H5+I5+J5</f>
        <v>0</v>
      </c>
    </row>
    <row r="6" spans="1:11" ht="24" x14ac:dyDescent="0.25">
      <c r="A6" s="5" t="s">
        <v>18</v>
      </c>
      <c r="B6" s="5" t="s">
        <v>19</v>
      </c>
      <c r="C6" s="5" t="s">
        <v>20</v>
      </c>
      <c r="D6" s="6">
        <v>1365</v>
      </c>
      <c r="E6" s="7">
        <v>1194163.47</v>
      </c>
      <c r="F6" s="5" t="s">
        <v>16</v>
      </c>
      <c r="G6" s="8" t="s">
        <v>21</v>
      </c>
      <c r="H6" s="7"/>
      <c r="I6" s="7"/>
      <c r="J6" s="7"/>
      <c r="K6" s="7">
        <f t="shared" ref="K6:K21" si="0">H6+I6+J6</f>
        <v>0</v>
      </c>
    </row>
    <row r="7" spans="1:11" ht="24" x14ac:dyDescent="0.25">
      <c r="A7" s="5" t="s">
        <v>22</v>
      </c>
      <c r="B7" s="5" t="s">
        <v>23</v>
      </c>
      <c r="C7" s="5" t="s">
        <v>20</v>
      </c>
      <c r="D7" s="6">
        <v>1815.2</v>
      </c>
      <c r="E7" s="7">
        <v>1517070.2</v>
      </c>
      <c r="F7" s="5" t="s">
        <v>16</v>
      </c>
      <c r="G7" s="8" t="s">
        <v>24</v>
      </c>
      <c r="H7" s="7"/>
      <c r="I7" s="7"/>
      <c r="J7" s="7"/>
      <c r="K7" s="7">
        <f t="shared" si="0"/>
        <v>0</v>
      </c>
    </row>
    <row r="8" spans="1:11" ht="24" x14ac:dyDescent="0.25">
      <c r="A8" s="5" t="s">
        <v>25</v>
      </c>
      <c r="B8" s="5" t="s">
        <v>26</v>
      </c>
      <c r="C8" s="5" t="s">
        <v>20</v>
      </c>
      <c r="D8" s="6">
        <v>1612.5</v>
      </c>
      <c r="E8" s="7">
        <v>2006059.68</v>
      </c>
      <c r="F8" s="5" t="s">
        <v>16</v>
      </c>
      <c r="G8" s="8" t="s">
        <v>27</v>
      </c>
      <c r="H8" s="7"/>
      <c r="I8" s="7"/>
      <c r="J8" s="7"/>
      <c r="K8" s="7">
        <f t="shared" si="0"/>
        <v>0</v>
      </c>
    </row>
    <row r="9" spans="1:11" ht="24" x14ac:dyDescent="0.25">
      <c r="A9" s="5" t="s">
        <v>28</v>
      </c>
      <c r="B9" s="5" t="s">
        <v>29</v>
      </c>
      <c r="C9" s="5" t="s">
        <v>30</v>
      </c>
      <c r="D9" s="6">
        <v>625.20000000000005</v>
      </c>
      <c r="E9" s="7">
        <v>700081.19</v>
      </c>
      <c r="F9" s="5" t="s">
        <v>16</v>
      </c>
      <c r="G9" s="8" t="s">
        <v>31</v>
      </c>
      <c r="H9" s="7"/>
      <c r="I9" s="7"/>
      <c r="J9" s="7"/>
      <c r="K9" s="7">
        <f t="shared" si="0"/>
        <v>0</v>
      </c>
    </row>
    <row r="10" spans="1:11" ht="24" x14ac:dyDescent="0.25">
      <c r="A10" s="5" t="s">
        <v>32</v>
      </c>
      <c r="B10" s="5" t="s">
        <v>33</v>
      </c>
      <c r="C10" s="5" t="s">
        <v>30</v>
      </c>
      <c r="D10" s="6">
        <v>513.64</v>
      </c>
      <c r="E10" s="7">
        <v>569207.43999999994</v>
      </c>
      <c r="F10" s="5" t="s">
        <v>16</v>
      </c>
      <c r="G10" s="8" t="s">
        <v>34</v>
      </c>
      <c r="H10" s="7"/>
      <c r="I10" s="7"/>
      <c r="J10" s="7"/>
      <c r="K10" s="7">
        <f t="shared" si="0"/>
        <v>0</v>
      </c>
    </row>
    <row r="11" spans="1:11" ht="24" x14ac:dyDescent="0.25">
      <c r="A11" s="5" t="s">
        <v>35</v>
      </c>
      <c r="B11" s="5" t="s">
        <v>36</v>
      </c>
      <c r="C11" s="5" t="s">
        <v>37</v>
      </c>
      <c r="D11" s="6">
        <v>960.51</v>
      </c>
      <c r="E11" s="7">
        <v>895795.66</v>
      </c>
      <c r="F11" s="5" t="s">
        <v>16</v>
      </c>
      <c r="G11" s="8" t="s">
        <v>38</v>
      </c>
      <c r="H11" s="7"/>
      <c r="I11" s="7"/>
      <c r="J11" s="7"/>
      <c r="K11" s="7">
        <f t="shared" si="0"/>
        <v>0</v>
      </c>
    </row>
    <row r="12" spans="1:11" ht="24" x14ac:dyDescent="0.25">
      <c r="A12" s="5" t="s">
        <v>39</v>
      </c>
      <c r="B12" s="5" t="s">
        <v>40</v>
      </c>
      <c r="C12" s="5" t="s">
        <v>37</v>
      </c>
      <c r="D12" s="6">
        <v>401.2</v>
      </c>
      <c r="E12" s="7">
        <v>448523.87</v>
      </c>
      <c r="F12" s="5" t="s">
        <v>16</v>
      </c>
      <c r="G12" s="8" t="s">
        <v>38</v>
      </c>
      <c r="H12" s="7"/>
      <c r="I12" s="7"/>
      <c r="J12" s="7"/>
      <c r="K12" s="7">
        <f t="shared" si="0"/>
        <v>0</v>
      </c>
    </row>
    <row r="13" spans="1:11" ht="24" x14ac:dyDescent="0.25">
      <c r="A13" s="5" t="s">
        <v>35</v>
      </c>
      <c r="B13" s="5" t="s">
        <v>41</v>
      </c>
      <c r="C13" s="5" t="s">
        <v>37</v>
      </c>
      <c r="D13" s="6">
        <v>1734</v>
      </c>
      <c r="E13" s="7">
        <v>1594121.62</v>
      </c>
      <c r="F13" s="5" t="s">
        <v>16</v>
      </c>
      <c r="G13" s="8" t="s">
        <v>42</v>
      </c>
      <c r="H13" s="7"/>
      <c r="I13" s="7"/>
      <c r="J13" s="7"/>
      <c r="K13" s="7">
        <f t="shared" si="0"/>
        <v>0</v>
      </c>
    </row>
    <row r="14" spans="1:11" ht="24" x14ac:dyDescent="0.25">
      <c r="A14" s="5" t="s">
        <v>43</v>
      </c>
      <c r="B14" s="5" t="s">
        <v>44</v>
      </c>
      <c r="C14" s="5" t="s">
        <v>45</v>
      </c>
      <c r="D14" s="6">
        <v>114.6</v>
      </c>
      <c r="E14" s="7">
        <v>144454.1</v>
      </c>
      <c r="F14" s="5" t="s">
        <v>16</v>
      </c>
      <c r="G14" s="8" t="s">
        <v>42</v>
      </c>
      <c r="H14" s="7"/>
      <c r="I14" s="7"/>
      <c r="J14" s="7"/>
      <c r="K14" s="7">
        <f t="shared" si="0"/>
        <v>0</v>
      </c>
    </row>
    <row r="15" spans="1:11" ht="24" x14ac:dyDescent="0.25">
      <c r="A15" s="5" t="s">
        <v>46</v>
      </c>
      <c r="B15" s="5" t="s">
        <v>47</v>
      </c>
      <c r="C15" s="5" t="s">
        <v>48</v>
      </c>
      <c r="D15" s="6">
        <v>121.63</v>
      </c>
      <c r="E15" s="7">
        <v>167324.57</v>
      </c>
      <c r="F15" s="5" t="s">
        <v>16</v>
      </c>
      <c r="G15" s="8" t="s">
        <v>17</v>
      </c>
      <c r="H15" s="7"/>
      <c r="I15" s="7"/>
      <c r="J15" s="7"/>
      <c r="K15" s="7">
        <f t="shared" si="0"/>
        <v>0</v>
      </c>
    </row>
    <row r="16" spans="1:11" ht="24" x14ac:dyDescent="0.25">
      <c r="A16" s="5" t="s">
        <v>49</v>
      </c>
      <c r="B16" s="5" t="s">
        <v>50</v>
      </c>
      <c r="C16" s="5" t="s">
        <v>51</v>
      </c>
      <c r="D16" s="6">
        <v>525.55999999999995</v>
      </c>
      <c r="E16" s="7">
        <v>519392.22</v>
      </c>
      <c r="F16" s="5" t="s">
        <v>16</v>
      </c>
      <c r="G16" s="8" t="s">
        <v>52</v>
      </c>
      <c r="H16" s="7"/>
      <c r="I16" s="7"/>
      <c r="J16" s="7"/>
      <c r="K16" s="7">
        <f t="shared" si="0"/>
        <v>0</v>
      </c>
    </row>
    <row r="17" spans="1:11" ht="24" x14ac:dyDescent="0.25">
      <c r="A17" s="5" t="s">
        <v>49</v>
      </c>
      <c r="B17" s="5" t="s">
        <v>53</v>
      </c>
      <c r="C17" s="5" t="s">
        <v>51</v>
      </c>
      <c r="D17" s="6">
        <v>1140.18</v>
      </c>
      <c r="E17" s="7">
        <v>1127198.0900000001</v>
      </c>
      <c r="F17" s="5" t="s">
        <v>16</v>
      </c>
      <c r="G17" s="8" t="s">
        <v>54</v>
      </c>
      <c r="H17" s="7"/>
      <c r="I17" s="7"/>
      <c r="J17" s="7"/>
      <c r="K17" s="7">
        <f t="shared" si="0"/>
        <v>0</v>
      </c>
    </row>
    <row r="18" spans="1:11" ht="24" x14ac:dyDescent="0.25">
      <c r="A18" s="5" t="s">
        <v>55</v>
      </c>
      <c r="B18" s="5" t="s">
        <v>56</v>
      </c>
      <c r="C18" s="5" t="s">
        <v>57</v>
      </c>
      <c r="D18" s="6">
        <v>1972.72</v>
      </c>
      <c r="E18" s="7">
        <v>1971993.9</v>
      </c>
      <c r="F18" s="5" t="s">
        <v>16</v>
      </c>
      <c r="G18" s="8" t="s">
        <v>58</v>
      </c>
      <c r="H18" s="7"/>
      <c r="I18" s="7"/>
      <c r="J18" s="7"/>
      <c r="K18" s="7">
        <f t="shared" si="0"/>
        <v>0</v>
      </c>
    </row>
    <row r="19" spans="1:11" ht="24" x14ac:dyDescent="0.25">
      <c r="A19" s="9" t="s">
        <v>59</v>
      </c>
      <c r="B19" s="9" t="s">
        <v>60</v>
      </c>
      <c r="C19" s="9" t="s">
        <v>61</v>
      </c>
      <c r="D19" s="10">
        <v>140.07</v>
      </c>
      <c r="E19" s="7">
        <v>166786.04</v>
      </c>
      <c r="F19" s="5" t="s">
        <v>16</v>
      </c>
      <c r="G19" s="8" t="s">
        <v>42</v>
      </c>
      <c r="H19" s="7"/>
      <c r="I19" s="7"/>
      <c r="J19" s="7"/>
      <c r="K19" s="7">
        <f t="shared" si="0"/>
        <v>0</v>
      </c>
    </row>
    <row r="20" spans="1:11" ht="24" x14ac:dyDescent="0.25">
      <c r="A20" s="11" t="s">
        <v>62</v>
      </c>
      <c r="B20" s="11"/>
      <c r="C20" s="11"/>
      <c r="D20" s="12">
        <v>5281.12</v>
      </c>
      <c r="E20" s="7">
        <v>15319273.689999999</v>
      </c>
      <c r="F20" s="5" t="s">
        <v>63</v>
      </c>
      <c r="G20" s="8" t="s">
        <v>52</v>
      </c>
      <c r="H20" s="7"/>
      <c r="I20" s="7"/>
      <c r="J20" s="7"/>
      <c r="K20" s="7">
        <f t="shared" si="0"/>
        <v>0</v>
      </c>
    </row>
    <row r="21" spans="1:11" ht="24" x14ac:dyDescent="0.25">
      <c r="A21" s="11" t="s">
        <v>64</v>
      </c>
      <c r="B21" s="11"/>
      <c r="C21" s="11"/>
      <c r="D21" s="12">
        <v>1958.98</v>
      </c>
      <c r="E21" s="7">
        <v>5076168.6500000004</v>
      </c>
      <c r="F21" s="5" t="s">
        <v>63</v>
      </c>
      <c r="G21" s="8" t="s">
        <v>65</v>
      </c>
      <c r="H21" s="7"/>
      <c r="I21" s="7"/>
      <c r="J21" s="7"/>
      <c r="K21" s="7">
        <f t="shared" si="0"/>
        <v>0</v>
      </c>
    </row>
    <row r="22" spans="1:11" x14ac:dyDescent="0.25">
      <c r="A22" s="13"/>
      <c r="B22" s="13"/>
      <c r="C22" s="13"/>
      <c r="D22" s="13"/>
      <c r="E22" s="14">
        <f>SUM(E5:E21)</f>
        <v>33657718.969999999</v>
      </c>
      <c r="F22" s="13"/>
      <c r="G22" s="13"/>
      <c r="H22" s="13"/>
      <c r="I22" s="13"/>
      <c r="J22" s="13"/>
      <c r="K22" s="14">
        <f>SUM(K5:K21)</f>
        <v>0</v>
      </c>
    </row>
    <row r="24" spans="1:11" x14ac:dyDescent="0.25">
      <c r="A24" t="s">
        <v>66</v>
      </c>
    </row>
  </sheetData>
  <mergeCells count="4">
    <mergeCell ref="H3:K3"/>
    <mergeCell ref="A20:C20"/>
    <mergeCell ref="A21:C21"/>
    <mergeCell ref="A1:K1"/>
  </mergeCells>
  <pageMargins left="0" right="0" top="0.35433070866141736" bottom="0.35433070866141736" header="0.31496062992125984" footer="0.31496062992125984"/>
  <pageSetup scale="70" fitToWidth="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COMPRAS</dc:creator>
  <cp:lastModifiedBy>DEPTO CONTABILIDAD</cp:lastModifiedBy>
  <cp:lastPrinted>2023-01-17T17:36:53Z</cp:lastPrinted>
  <dcterms:created xsi:type="dcterms:W3CDTF">2023-01-12T19:55:14Z</dcterms:created>
  <dcterms:modified xsi:type="dcterms:W3CDTF">2023-07-18T14:59:37Z</dcterms:modified>
</cp:coreProperties>
</file>